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'Лист2'!$A$1:$F$49</definedName>
  </definedNames>
  <calcPr fullCalcOnLoad="1"/>
</workbook>
</file>

<file path=xl/sharedStrings.xml><?xml version="1.0" encoding="utf-8"?>
<sst xmlns="http://schemas.openxmlformats.org/spreadsheetml/2006/main" count="94" uniqueCount="48">
  <si>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</si>
  <si>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</si>
  <si>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</si>
  <si>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</si>
  <si>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</si>
  <si>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</si>
  <si>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</si>
  <si>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</si>
  <si>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</si>
  <si>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</si>
  <si>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</si>
  <si>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</si>
  <si>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</si>
  <si>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</si>
  <si>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</si>
  <si>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</si>
  <si>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</si>
  <si>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</si>
  <si>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ОБУиО администрации г.Югорска, тел. 5-00-47</t>
  </si>
  <si>
    <t>Главный бухгалтер</t>
  </si>
  <si>
    <t>Л.А. Михайлова</t>
  </si>
  <si>
    <t>Итого по поставщикам:</t>
  </si>
  <si>
    <t>ЗАО "Эльбит Системс", г. Екатеринбург</t>
  </si>
  <si>
    <t>ООО "Астерия-Трейд", г. Екатеринбург</t>
  </si>
  <si>
    <t>ООО "Комплексстрой", г. Екатеринбург</t>
  </si>
  <si>
    <t>И.о. главы администрации города Югорска</t>
  </si>
  <si>
    <t>С.Д. Голин</t>
  </si>
  <si>
    <t>Исполнитель: Эксперт</t>
  </si>
  <si>
    <r>
      <t>на поставку</t>
    </r>
    <r>
      <rPr>
        <b/>
        <sz val="12"/>
        <color indexed="60"/>
        <rFont val="Times New Roman"/>
        <family val="1"/>
      </rPr>
      <t xml:space="preserve"> средств вычислительной техники</t>
    </r>
  </si>
  <si>
    <t>Монитор офисный</t>
  </si>
  <si>
    <t>Код ОКДП:
3020354</t>
  </si>
  <si>
    <t xml:space="preserve">Монитор 21.5" ViewSonic VA2248-LED 1920x1080, 5ms, 
250cd/m2, 1000:1, 170°/160°, DVI, D-SUB, glossy black </t>
  </si>
  <si>
    <t>Код ОКДП:
3020205</t>
  </si>
  <si>
    <t>Многофункциональное устройство</t>
  </si>
  <si>
    <t>Код ОКДП:
3020362</t>
  </si>
  <si>
    <t>МФУ Xerox WorkCentre 3210N + кабель USB 2,0 1,8 м + 
картридж 106R01487 (4100 копий)</t>
  </si>
  <si>
    <t>МФУ Xerox WorkCentre 3210N + кабель USB 2,0 1,8 м</t>
  </si>
  <si>
    <t>Персональный компьютер</t>
  </si>
  <si>
    <t>Системный блок: 
- Процессор Intel Core i5 2400 (3.1GHz) 6MB LGA1155 BOX 
- Мат плата ASUS P8Z68-V LX (Socket 1155, intel Z68, 4xDDR3 
2200, VGA (HDMI,DVI,RGB), PCI-Ex16, SATA RAID, SATA 
6.0, Gb Lan, Audio ATX) 
- ОЗУ Kingston DDR-III 2x2GB (PC3-10600) 1333MHz CL9 
- Жесткий диск SATA-III Seagate 500Gb, ST500DM002, 
7200rpm  
- Привод DVDRW 
- Корпус Midi Tower InWin EC Black 450W USB+Audio ATX 
- Клавиатура Genius KB-06XE USB 
- Мышь Genius NetScroll 110 white optical (800dpi) USB</t>
  </si>
  <si>
    <t>Удлинитель кабеля USB</t>
  </si>
  <si>
    <t>Код ОКДП:
3020198</t>
  </si>
  <si>
    <t>Кабель USB 2.0 AM--&gt; mini-B 5P (0,5м)</t>
  </si>
  <si>
    <t>Кабель удлинительный стандарта USB 2.0, длина 1,8 м</t>
  </si>
  <si>
    <t>Е.Л.Овечкина</t>
  </si>
  <si>
    <t>Дата составления: 28.04.2012</t>
  </si>
  <si>
    <t>(343) 353-25-73. Источник информации: письмо от 27.04.12 г б/н</t>
  </si>
  <si>
    <t>(912) 240-93-97, www.asteria-trade.ru.  Источник информации: письмо от 27.04.12 г б/н</t>
  </si>
  <si>
    <t>(343) 2-700-600, www.elbit-systems.ru.  Источник информации: коммерческое предлождение от 27.04.12 г № 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</si>
</sst>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13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13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6" fillId="1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45" zoomScaleNormal="145" zoomScaleSheetLayoutView="100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39" sqref="D39:F39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8"/>
      <c r="B1" s="8"/>
      <c r="C1" s="2" t="s">
        <v>17</v>
      </c>
      <c r="D1" s="8"/>
      <c r="E1" s="8"/>
      <c r="F1" s="8"/>
    </row>
    <row r="2" spans="1:6" ht="15.75">
      <c r="A2" s="8"/>
      <c r="B2" s="8"/>
      <c r="C2" s="2" t="s">
        <v>28</v>
      </c>
      <c r="D2" s="8"/>
      <c r="E2" s="8"/>
      <c r="F2" s="8"/>
    </row>
    <row r="3" spans="1:6" ht="15.75">
      <c r="A3" s="8"/>
      <c r="B3" s="8"/>
      <c r="C3" s="2"/>
      <c r="D3" s="8"/>
      <c r="E3" s="8"/>
      <c r="F3" s="8"/>
    </row>
    <row r="4" spans="1:6" ht="15" customHeight="1">
      <c r="A4" s="9" t="s">
        <v>0</v>
      </c>
      <c r="B4" s="8"/>
      <c r="C4" s="8"/>
      <c r="D4" s="8"/>
      <c r="E4" s="8"/>
      <c r="F4" s="8"/>
    </row>
    <row r="5" spans="1:6" ht="12.75">
      <c r="A5" s="14" t="s">
        <v>1</v>
      </c>
      <c r="B5" s="47" t="s">
        <v>2</v>
      </c>
      <c r="C5" s="47"/>
      <c r="D5" s="47"/>
      <c r="E5" s="14" t="s">
        <v>3</v>
      </c>
      <c r="F5" s="14" t="s">
        <v>4</v>
      </c>
    </row>
    <row r="6" spans="1:6" ht="12.75">
      <c r="A6" s="16"/>
      <c r="B6" s="15">
        <v>1</v>
      </c>
      <c r="C6" s="15">
        <v>2</v>
      </c>
      <c r="D6" s="15">
        <v>3</v>
      </c>
      <c r="E6" s="16" t="s">
        <v>5</v>
      </c>
      <c r="F6" s="16" t="s">
        <v>6</v>
      </c>
    </row>
    <row r="7" spans="1:6" ht="27" customHeight="1">
      <c r="A7" s="21" t="s">
        <v>7</v>
      </c>
      <c r="B7" s="48" t="s">
        <v>29</v>
      </c>
      <c r="C7" s="48"/>
      <c r="D7" s="48"/>
      <c r="E7" s="22" t="s">
        <v>30</v>
      </c>
      <c r="F7" s="23" t="s">
        <v>8</v>
      </c>
    </row>
    <row r="8" spans="1:6" ht="15">
      <c r="A8" s="12" t="s">
        <v>9</v>
      </c>
      <c r="B8" s="37">
        <v>1</v>
      </c>
      <c r="C8" s="37"/>
      <c r="D8" s="37"/>
      <c r="E8" s="37"/>
      <c r="F8" s="24" t="s">
        <v>8</v>
      </c>
    </row>
    <row r="9" spans="1:6" ht="27" customHeight="1">
      <c r="A9" s="12" t="s">
        <v>10</v>
      </c>
      <c r="B9" s="35" t="s">
        <v>31</v>
      </c>
      <c r="C9" s="35"/>
      <c r="D9" s="35"/>
      <c r="E9" s="35"/>
      <c r="F9" s="24" t="s">
        <v>8</v>
      </c>
    </row>
    <row r="10" spans="1:6" ht="15">
      <c r="A10" s="12" t="s">
        <v>11</v>
      </c>
      <c r="B10" s="25">
        <v>5590</v>
      </c>
      <c r="C10" s="25">
        <v>5710</v>
      </c>
      <c r="D10" s="25">
        <v>5680</v>
      </c>
      <c r="E10" s="26">
        <f>(B10+C10+D10)/3</f>
        <v>5660</v>
      </c>
      <c r="F10" s="26">
        <v>5660</v>
      </c>
    </row>
    <row r="11" spans="1:6" ht="15">
      <c r="A11" s="3" t="s">
        <v>12</v>
      </c>
      <c r="B11" s="27">
        <f>B10*$B8</f>
        <v>5590</v>
      </c>
      <c r="C11" s="27">
        <f>C10*$B8</f>
        <v>5710</v>
      </c>
      <c r="D11" s="27">
        <f>D10*$B8</f>
        <v>5680</v>
      </c>
      <c r="E11" s="27">
        <f>E10*$B8</f>
        <v>5660</v>
      </c>
      <c r="F11" s="28">
        <f>F10*$B8</f>
        <v>5660</v>
      </c>
    </row>
    <row r="12" spans="1:6" ht="27.75" customHeight="1">
      <c r="A12" s="29" t="s">
        <v>7</v>
      </c>
      <c r="B12" s="49" t="s">
        <v>37</v>
      </c>
      <c r="C12" s="49"/>
      <c r="D12" s="49"/>
      <c r="E12" s="22" t="s">
        <v>32</v>
      </c>
      <c r="F12" s="30" t="s">
        <v>8</v>
      </c>
    </row>
    <row r="13" spans="1:6" ht="15">
      <c r="A13" s="12" t="s">
        <v>9</v>
      </c>
      <c r="B13" s="37">
        <v>1</v>
      </c>
      <c r="C13" s="37"/>
      <c r="D13" s="37"/>
      <c r="E13" s="37"/>
      <c r="F13" s="24" t="s">
        <v>8</v>
      </c>
    </row>
    <row r="14" spans="1:6" ht="155.25" customHeight="1">
      <c r="A14" s="12" t="s">
        <v>10</v>
      </c>
      <c r="B14" s="35" t="s">
        <v>38</v>
      </c>
      <c r="C14" s="35"/>
      <c r="D14" s="35"/>
      <c r="E14" s="35"/>
      <c r="F14" s="24" t="s">
        <v>8</v>
      </c>
    </row>
    <row r="15" spans="1:6" ht="15">
      <c r="A15" s="12" t="s">
        <v>11</v>
      </c>
      <c r="B15" s="25">
        <v>19000</v>
      </c>
      <c r="C15" s="25">
        <v>19170</v>
      </c>
      <c r="D15" s="25">
        <v>19196</v>
      </c>
      <c r="E15" s="26">
        <f>(B15+C15+D15)/3</f>
        <v>19122</v>
      </c>
      <c r="F15" s="26">
        <v>19122</v>
      </c>
    </row>
    <row r="16" spans="1:6" ht="15">
      <c r="A16" s="3" t="s">
        <v>12</v>
      </c>
      <c r="B16" s="27">
        <f>B15*$B13</f>
        <v>19000</v>
      </c>
      <c r="C16" s="27">
        <f>C15*$B13</f>
        <v>19170</v>
      </c>
      <c r="D16" s="27">
        <f>D15*$B13</f>
        <v>19196</v>
      </c>
      <c r="E16" s="27">
        <f>E15*$B13</f>
        <v>19122</v>
      </c>
      <c r="F16" s="28">
        <f>F15*$B13</f>
        <v>19122</v>
      </c>
    </row>
    <row r="17" spans="1:6" ht="27" customHeight="1">
      <c r="A17" s="29" t="s">
        <v>7</v>
      </c>
      <c r="B17" s="36" t="s">
        <v>33</v>
      </c>
      <c r="C17" s="36"/>
      <c r="D17" s="36"/>
      <c r="E17" s="22" t="s">
        <v>34</v>
      </c>
      <c r="F17" s="30" t="s">
        <v>8</v>
      </c>
    </row>
    <row r="18" spans="1:6" ht="15">
      <c r="A18" s="12" t="s">
        <v>9</v>
      </c>
      <c r="B18" s="37">
        <v>2</v>
      </c>
      <c r="C18" s="37"/>
      <c r="D18" s="37"/>
      <c r="E18" s="37"/>
      <c r="F18" s="24" t="s">
        <v>8</v>
      </c>
    </row>
    <row r="19" spans="1:6" ht="27" customHeight="1">
      <c r="A19" s="12" t="s">
        <v>10</v>
      </c>
      <c r="B19" s="35" t="s">
        <v>35</v>
      </c>
      <c r="C19" s="35"/>
      <c r="D19" s="35"/>
      <c r="E19" s="35"/>
      <c r="F19" s="24" t="s">
        <v>8</v>
      </c>
    </row>
    <row r="20" spans="1:6" ht="15">
      <c r="A20" s="12" t="s">
        <v>11</v>
      </c>
      <c r="B20" s="25">
        <v>15940</v>
      </c>
      <c r="C20" s="25">
        <v>16115</v>
      </c>
      <c r="D20" s="25">
        <v>16121</v>
      </c>
      <c r="E20" s="26">
        <f>(B20+C20+D20)/3</f>
        <v>16058.666666666666</v>
      </c>
      <c r="F20" s="26">
        <v>16059</v>
      </c>
    </row>
    <row r="21" spans="1:6" ht="15">
      <c r="A21" s="3" t="s">
        <v>12</v>
      </c>
      <c r="B21" s="27">
        <f>B20*$B18</f>
        <v>31880</v>
      </c>
      <c r="C21" s="27">
        <f>C20*$B18</f>
        <v>32230</v>
      </c>
      <c r="D21" s="27">
        <f>D20*$B18</f>
        <v>32242</v>
      </c>
      <c r="E21" s="27">
        <f>E20*$B18</f>
        <v>32117.333333333332</v>
      </c>
      <c r="F21" s="28">
        <f>F20*$B18</f>
        <v>32118</v>
      </c>
    </row>
    <row r="22" spans="1:6" ht="27" customHeight="1">
      <c r="A22" s="29" t="s">
        <v>7</v>
      </c>
      <c r="B22" s="36" t="s">
        <v>33</v>
      </c>
      <c r="C22" s="36"/>
      <c r="D22" s="36"/>
      <c r="E22" s="22" t="s">
        <v>34</v>
      </c>
      <c r="F22" s="30" t="s">
        <v>8</v>
      </c>
    </row>
    <row r="23" spans="1:6" ht="15">
      <c r="A23" s="12" t="s">
        <v>9</v>
      </c>
      <c r="B23" s="37">
        <v>1</v>
      </c>
      <c r="C23" s="37"/>
      <c r="D23" s="37"/>
      <c r="E23" s="37"/>
      <c r="F23" s="24" t="s">
        <v>8</v>
      </c>
    </row>
    <row r="24" spans="1:6" ht="15" customHeight="1">
      <c r="A24" s="12" t="s">
        <v>10</v>
      </c>
      <c r="B24" s="35" t="s">
        <v>36</v>
      </c>
      <c r="C24" s="35"/>
      <c r="D24" s="35"/>
      <c r="E24" s="35"/>
      <c r="F24" s="24" t="s">
        <v>8</v>
      </c>
    </row>
    <row r="25" spans="1:6" ht="15">
      <c r="A25" s="12" t="s">
        <v>11</v>
      </c>
      <c r="B25" s="25">
        <v>12250</v>
      </c>
      <c r="C25" s="25">
        <v>12380</v>
      </c>
      <c r="D25" s="25">
        <v>12365</v>
      </c>
      <c r="E25" s="26">
        <f>(B25+C25+D25)/3</f>
        <v>12331.666666666666</v>
      </c>
      <c r="F25" s="26">
        <v>12332</v>
      </c>
    </row>
    <row r="26" spans="1:6" ht="15">
      <c r="A26" s="3" t="s">
        <v>12</v>
      </c>
      <c r="B26" s="27">
        <f>B25*$B23</f>
        <v>12250</v>
      </c>
      <c r="C26" s="27">
        <f>C25*$B23</f>
        <v>12380</v>
      </c>
      <c r="D26" s="27">
        <f>D25*$B23</f>
        <v>12365</v>
      </c>
      <c r="E26" s="27">
        <f>E25*$B23</f>
        <v>12331.666666666666</v>
      </c>
      <c r="F26" s="28">
        <f>F25*$B23</f>
        <v>12332</v>
      </c>
    </row>
    <row r="27" spans="1:6" ht="27.75" customHeight="1">
      <c r="A27" s="29" t="s">
        <v>7</v>
      </c>
      <c r="B27" s="36" t="s">
        <v>39</v>
      </c>
      <c r="C27" s="36"/>
      <c r="D27" s="36"/>
      <c r="E27" s="22" t="s">
        <v>40</v>
      </c>
      <c r="F27" s="30" t="s">
        <v>8</v>
      </c>
    </row>
    <row r="28" spans="1:6" ht="15">
      <c r="A28" s="12" t="s">
        <v>9</v>
      </c>
      <c r="B28" s="37">
        <v>6</v>
      </c>
      <c r="C28" s="37"/>
      <c r="D28" s="37"/>
      <c r="E28" s="37"/>
      <c r="F28" s="24" t="s">
        <v>8</v>
      </c>
    </row>
    <row r="29" spans="1:6" ht="15.75" customHeight="1">
      <c r="A29" s="12" t="s">
        <v>10</v>
      </c>
      <c r="B29" s="35" t="s">
        <v>42</v>
      </c>
      <c r="C29" s="35"/>
      <c r="D29" s="35"/>
      <c r="E29" s="35"/>
      <c r="F29" s="24" t="s">
        <v>8</v>
      </c>
    </row>
    <row r="30" spans="1:6" ht="15">
      <c r="A30" s="12" t="s">
        <v>11</v>
      </c>
      <c r="B30" s="25">
        <v>40</v>
      </c>
      <c r="C30" s="25">
        <v>38</v>
      </c>
      <c r="D30" s="25">
        <v>42</v>
      </c>
      <c r="E30" s="26">
        <f>(B30+C30+D30)/3</f>
        <v>40</v>
      </c>
      <c r="F30" s="26">
        <v>40</v>
      </c>
    </row>
    <row r="31" spans="1:6" ht="15">
      <c r="A31" s="3" t="s">
        <v>12</v>
      </c>
      <c r="B31" s="31">
        <f>B30*$B28</f>
        <v>240</v>
      </c>
      <c r="C31" s="31">
        <f>C30*$B28</f>
        <v>228</v>
      </c>
      <c r="D31" s="31">
        <f>D30*$B28</f>
        <v>252</v>
      </c>
      <c r="E31" s="31">
        <f>E30*$B28</f>
        <v>240</v>
      </c>
      <c r="F31" s="28">
        <f>F30*$B28</f>
        <v>240</v>
      </c>
    </row>
    <row r="32" spans="1:6" ht="26.25" customHeight="1">
      <c r="A32" s="32" t="s">
        <v>7</v>
      </c>
      <c r="B32" s="38" t="s">
        <v>41</v>
      </c>
      <c r="C32" s="39"/>
      <c r="D32" s="40"/>
      <c r="E32" s="22" t="s">
        <v>40</v>
      </c>
      <c r="F32" s="33" t="s">
        <v>8</v>
      </c>
    </row>
    <row r="33" spans="1:6" ht="15">
      <c r="A33" s="12" t="s">
        <v>9</v>
      </c>
      <c r="B33" s="41">
        <v>5</v>
      </c>
      <c r="C33" s="41"/>
      <c r="D33" s="41"/>
      <c r="E33" s="41"/>
      <c r="F33" s="24" t="s">
        <v>8</v>
      </c>
    </row>
    <row r="34" spans="1:6" ht="15.75" customHeight="1">
      <c r="A34" s="12" t="s">
        <v>10</v>
      </c>
      <c r="B34" s="34" t="s">
        <v>41</v>
      </c>
      <c r="C34" s="34"/>
      <c r="D34" s="34"/>
      <c r="E34" s="34"/>
      <c r="F34" s="24" t="s">
        <v>8</v>
      </c>
    </row>
    <row r="35" spans="1:6" ht="15">
      <c r="A35" s="12" t="s">
        <v>11</v>
      </c>
      <c r="B35" s="25">
        <v>40</v>
      </c>
      <c r="C35" s="25">
        <v>42</v>
      </c>
      <c r="D35" s="25">
        <v>44</v>
      </c>
      <c r="E35" s="26">
        <f>(B35+C35+D35)/3</f>
        <v>42</v>
      </c>
      <c r="F35" s="26">
        <v>42</v>
      </c>
    </row>
    <row r="36" spans="1:6" ht="15">
      <c r="A36" s="3" t="s">
        <v>12</v>
      </c>
      <c r="B36" s="27">
        <f>B35*$B33</f>
        <v>200</v>
      </c>
      <c r="C36" s="27">
        <f>C35*$B33</f>
        <v>210</v>
      </c>
      <c r="D36" s="27">
        <f>D35*$B33</f>
        <v>220</v>
      </c>
      <c r="E36" s="27">
        <f>E35*$B33</f>
        <v>210</v>
      </c>
      <c r="F36" s="28">
        <f>F35*$B33</f>
        <v>210</v>
      </c>
    </row>
    <row r="37" spans="1:10" ht="38.25" customHeight="1">
      <c r="A37" s="13" t="s">
        <v>13</v>
      </c>
      <c r="B37" s="46" t="s">
        <v>14</v>
      </c>
      <c r="C37" s="46"/>
      <c r="D37" s="46" t="s">
        <v>15</v>
      </c>
      <c r="E37" s="46"/>
      <c r="F37" s="46"/>
      <c r="G37" s="7"/>
      <c r="H37" s="7"/>
      <c r="I37" s="7"/>
      <c r="J37" s="7"/>
    </row>
    <row r="38" spans="1:6" ht="30" customHeight="1">
      <c r="A38" s="17">
        <v>1</v>
      </c>
      <c r="B38" s="42" t="s">
        <v>22</v>
      </c>
      <c r="C38" s="42"/>
      <c r="D38" s="43" t="s">
        <v>47</v>
      </c>
      <c r="E38" s="44"/>
      <c r="F38" s="45"/>
    </row>
    <row r="39" spans="1:6" ht="31.5" customHeight="1">
      <c r="A39" s="17">
        <v>2</v>
      </c>
      <c r="B39" s="42" t="s">
        <v>23</v>
      </c>
      <c r="C39" s="42"/>
      <c r="D39" s="43" t="s">
        <v>46</v>
      </c>
      <c r="E39" s="44"/>
      <c r="F39" s="45"/>
    </row>
    <row r="40" spans="1:6" ht="27.75" customHeight="1">
      <c r="A40" s="17">
        <v>3</v>
      </c>
      <c r="B40" s="42" t="s">
        <v>24</v>
      </c>
      <c r="C40" s="42"/>
      <c r="D40" s="43" t="s">
        <v>45</v>
      </c>
      <c r="E40" s="44"/>
      <c r="F40" s="45"/>
    </row>
    <row r="41" spans="1:6" ht="15" customHeight="1">
      <c r="A41" s="19" t="s">
        <v>21</v>
      </c>
      <c r="B41" s="20">
        <f>B11+B16+B21+B26+B31+B36</f>
        <v>69160</v>
      </c>
      <c r="C41" s="20">
        <f>C11+C16+C21+C26+C31+C36</f>
        <v>69928</v>
      </c>
      <c r="D41" s="20">
        <f>D11+D16+D21+D26+D31+D36</f>
        <v>69955</v>
      </c>
      <c r="E41" s="18"/>
      <c r="F41" s="18"/>
    </row>
    <row r="42" spans="1:11" s="4" customFormat="1" ht="15">
      <c r="A42" s="9" t="s">
        <v>44</v>
      </c>
      <c r="B42" s="9"/>
      <c r="C42" s="9"/>
      <c r="D42" s="9"/>
      <c r="E42" s="5" t="s">
        <v>16</v>
      </c>
      <c r="F42" s="10">
        <f>F11+F16+F21+F26+F31+F36</f>
        <v>69682</v>
      </c>
      <c r="G42" s="6"/>
      <c r="H42" s="6"/>
      <c r="I42" s="6"/>
      <c r="J42" s="6"/>
      <c r="K42" s="6"/>
    </row>
    <row r="43" spans="1:6" s="4" customFormat="1" ht="15">
      <c r="A43" s="9"/>
      <c r="B43" s="9"/>
      <c r="C43" s="9"/>
      <c r="D43" s="9"/>
      <c r="E43" s="9"/>
      <c r="F43" s="9"/>
    </row>
    <row r="44" spans="1:6" s="4" customFormat="1" ht="15">
      <c r="A44" s="9" t="s">
        <v>25</v>
      </c>
      <c r="B44" s="9"/>
      <c r="C44" s="9"/>
      <c r="D44" s="9"/>
      <c r="E44" s="9"/>
      <c r="F44" s="5" t="s">
        <v>26</v>
      </c>
    </row>
    <row r="45" spans="1:6" s="4" customFormat="1" ht="9" customHeight="1">
      <c r="A45" s="9"/>
      <c r="B45" s="9"/>
      <c r="C45" s="9"/>
      <c r="D45" s="9"/>
      <c r="E45" s="9"/>
      <c r="F45" s="9"/>
    </row>
    <row r="46" spans="1:6" s="4" customFormat="1" ht="15">
      <c r="A46" s="9" t="s">
        <v>19</v>
      </c>
      <c r="B46" s="9"/>
      <c r="C46" s="9"/>
      <c r="D46" s="9"/>
      <c r="E46" s="9"/>
      <c r="F46" s="5" t="s">
        <v>20</v>
      </c>
    </row>
    <row r="47" spans="1:6" s="4" customFormat="1" ht="9" customHeight="1">
      <c r="A47" s="9"/>
      <c r="B47" s="9"/>
      <c r="C47" s="9"/>
      <c r="D47" s="9"/>
      <c r="E47" s="9"/>
      <c r="F47" s="9"/>
    </row>
    <row r="48" spans="1:6" ht="15">
      <c r="A48" s="9" t="s">
        <v>27</v>
      </c>
      <c r="B48" s="11"/>
      <c r="C48" s="11"/>
      <c r="D48" s="11"/>
      <c r="E48" s="11"/>
      <c r="F48" s="5" t="s">
        <v>43</v>
      </c>
    </row>
    <row r="49" spans="1:6" ht="12.75">
      <c r="A49" s="11" t="s">
        <v>18</v>
      </c>
      <c r="B49" s="11"/>
      <c r="C49" s="11"/>
      <c r="D49" s="11"/>
      <c r="E49" s="11"/>
      <c r="F49" s="11"/>
    </row>
  </sheetData>
  <sheetProtection selectLockedCells="1" selectUnlockedCells="1"/>
  <mergeCells count="27">
    <mergeCell ref="B5:D5"/>
    <mergeCell ref="B8:E8"/>
    <mergeCell ref="B9:E9"/>
    <mergeCell ref="B7:D7"/>
    <mergeCell ref="B40:C40"/>
    <mergeCell ref="D40:F40"/>
    <mergeCell ref="B12:D12"/>
    <mergeCell ref="B13:E13"/>
    <mergeCell ref="B14:E14"/>
    <mergeCell ref="B17:D17"/>
    <mergeCell ref="B39:C39"/>
    <mergeCell ref="D39:F39"/>
    <mergeCell ref="B18:E18"/>
    <mergeCell ref="B19:E19"/>
    <mergeCell ref="B37:C37"/>
    <mergeCell ref="D37:F37"/>
    <mergeCell ref="B38:C38"/>
    <mergeCell ref="D38:F38"/>
    <mergeCell ref="B22:D22"/>
    <mergeCell ref="B23:E23"/>
    <mergeCell ref="B34:E34"/>
    <mergeCell ref="B24:E24"/>
    <mergeCell ref="B27:D27"/>
    <mergeCell ref="B28:E28"/>
    <mergeCell ref="B29:E29"/>
    <mergeCell ref="B32:D32"/>
    <mergeCell ref="B33:E33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2012-04-03T05:57:05Z</cp:lastPrinted>
  <dcterms:created xsi:type="dcterms:W3CDTF">2010-10-25T05:09:14Z</dcterms:created>
  <dcterms:modified xsi:type="dcterms:W3CDTF">2012-04-28T03:30:41Z</dcterms:modified>
  <cp:category/>
  <cp:version/>
  <cp:contentType/>
  <cp:contentStatus/>
</cp:coreProperties>
</file>